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40722\Dropbox\Biblioteconomie\ABR\_RRBSI redivivus\___2019\Nr. 3-4_2019\"/>
    </mc:Choice>
  </mc:AlternateContent>
  <xr:revisionPtr revIDLastSave="0" documentId="13_ncr:1_{0E6D5F2C-CB88-4268-854B-02AF03D4B5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nglish version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5" l="1"/>
  <c r="D36" i="5" s="1"/>
  <c r="C6" i="5"/>
  <c r="D20" i="5"/>
  <c r="Y59" i="5"/>
  <c r="Z57" i="5" s="1"/>
  <c r="Z53" i="5"/>
  <c r="Z52" i="5"/>
  <c r="Y23" i="5"/>
  <c r="Z18" i="5" s="1"/>
  <c r="O22" i="5"/>
  <c r="Y8" i="5"/>
  <c r="Z4" i="5" s="1"/>
  <c r="N8" i="5"/>
  <c r="O7" i="5" s="1"/>
  <c r="Z54" i="5" l="1"/>
  <c r="D38" i="5"/>
  <c r="D37" i="5"/>
  <c r="D35" i="5"/>
  <c r="O18" i="5"/>
  <c r="O20" i="5"/>
  <c r="O19" i="5"/>
  <c r="O3" i="5"/>
  <c r="O4" i="5"/>
  <c r="O5" i="5"/>
  <c r="D18" i="5"/>
  <c r="D19" i="5"/>
  <c r="D21" i="5"/>
  <c r="D22" i="5"/>
  <c r="Z58" i="5"/>
  <c r="Z5" i="5"/>
  <c r="Z6" i="5"/>
  <c r="O6" i="5"/>
  <c r="Z7" i="5"/>
  <c r="Z51" i="5"/>
  <c r="Z3" i="5"/>
  <c r="O21" i="5"/>
  <c r="Z55" i="5"/>
  <c r="Z56" i="5"/>
  <c r="Z22" i="5"/>
  <c r="Z21" i="5"/>
  <c r="Z20" i="5"/>
  <c r="Z19" i="5"/>
  <c r="D23" i="5" l="1"/>
  <c r="D39" i="5"/>
  <c r="O23" i="5"/>
  <c r="O8" i="5"/>
  <c r="Z59" i="5"/>
  <c r="Z8" i="5"/>
  <c r="Z23" i="5"/>
</calcChain>
</file>

<file path=xl/sharedStrings.xml><?xml version="1.0" encoding="utf-8"?>
<sst xmlns="http://schemas.openxmlformats.org/spreadsheetml/2006/main" count="70" uniqueCount="45">
  <si>
    <t>Total</t>
  </si>
  <si>
    <t>Individual study</t>
  </si>
  <si>
    <t>Group study</t>
  </si>
  <si>
    <t>Temperature</t>
  </si>
  <si>
    <t>Very bad condition</t>
  </si>
  <si>
    <t>Bad condition</t>
  </si>
  <si>
    <t>Acceptable conditions</t>
  </si>
  <si>
    <t>Good conditions</t>
  </si>
  <si>
    <t>Very good conditions</t>
  </si>
  <si>
    <t>Noise level</t>
  </si>
  <si>
    <t>Lighting</t>
  </si>
  <si>
    <t>Extended by several hours daily</t>
  </si>
  <si>
    <t>Extended on Sunday</t>
  </si>
  <si>
    <t>Extended overnight</t>
  </si>
  <si>
    <t>Very bad</t>
  </si>
  <si>
    <t>Access</t>
  </si>
  <si>
    <t>Unsatisfactory</t>
  </si>
  <si>
    <t>Acceptable</t>
  </si>
  <si>
    <t xml:space="preserve">Good </t>
  </si>
  <si>
    <t>Very good</t>
  </si>
  <si>
    <t>Very low</t>
  </si>
  <si>
    <t>Low</t>
  </si>
  <si>
    <t>Students</t>
  </si>
  <si>
    <t>Engineers</t>
  </si>
  <si>
    <t>Retirees</t>
  </si>
  <si>
    <t>Others</t>
  </si>
  <si>
    <t>The puppose of using the free space</t>
  </si>
  <si>
    <t>Networking and study</t>
  </si>
  <si>
    <t>Excellent conditions</t>
  </si>
  <si>
    <t>Access hours</t>
  </si>
  <si>
    <t>Signing system</t>
  </si>
  <si>
    <t>Occupation</t>
  </si>
  <si>
    <t>Pupils</t>
  </si>
  <si>
    <t>Lawmaking</t>
  </si>
  <si>
    <t>Education employees</t>
  </si>
  <si>
    <t xml:space="preserve"> Remain as they are</t>
  </si>
  <si>
    <t>Civility level</t>
  </si>
  <si>
    <t>The Furniture</t>
  </si>
  <si>
    <t>Internet Connection</t>
  </si>
  <si>
    <t>Creator of Happiness</t>
  </si>
  <si>
    <t>Healthcare employees</t>
  </si>
  <si>
    <t>High</t>
  </si>
  <si>
    <t>Very high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</si>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</sst>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.5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 indent="2"/>
    </xf>
    <xf numFmtId="0" fontId="4" fillId="0" borderId="0" xfId="0" applyFont="1"/>
    <xf numFmtId="9" fontId="4" fillId="0" borderId="0" xfId="1" applyFont="1"/>
    <xf numFmtId="9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9" fontId="4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The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purpose of using the free spaces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310288516567009"/>
          <c:y val="5.0714615029967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934-43C5-8E30-E97E1BF17EC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934-43C5-8E30-E97E1BF17EC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934-43C5-8E30-E97E1BF17E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version'!$B$3:$B$5</c:f>
              <c:strCache>
                <c:ptCount val="3"/>
                <c:pt idx="0">
                  <c:v>Individual study</c:v>
                </c:pt>
                <c:pt idx="1">
                  <c:v>Networking and study</c:v>
                </c:pt>
                <c:pt idx="2">
                  <c:v>Group study</c:v>
                </c:pt>
              </c:strCache>
            </c:strRef>
          </c:cat>
          <c:val>
            <c:numRef>
              <c:f>'English version'!$C$3:$C$5</c:f>
              <c:numCache>
                <c:formatCode>General</c:formatCode>
                <c:ptCount val="3"/>
                <c:pt idx="0">
                  <c:v>162</c:v>
                </c:pt>
                <c:pt idx="1">
                  <c:v>36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5-4788-9257-BD415A7101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Civility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level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8E6-4CFB-9A7F-ADC3A15521A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8E6-4CFB-9A7F-ADC3A15521A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8E6-4CFB-9A7F-ADC3A15521A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24A-460A-AE95-442F7D681F0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24A-460A-AE95-442F7D681F07}"/>
              </c:ext>
            </c:extLst>
          </c:dPt>
          <c:dLbls>
            <c:dLbl>
              <c:idx val="0"/>
              <c:layout>
                <c:manualLayout>
                  <c:x val="-3.870297462817153E-2"/>
                  <c:y val="0.215305118110236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6-4CFB-9A7F-ADC3A15521AA}"/>
                </c:ext>
              </c:extLst>
            </c:dLbl>
            <c:dLbl>
              <c:idx val="1"/>
              <c:layout>
                <c:manualLayout>
                  <c:x val="-4.4589457567804074E-2"/>
                  <c:y val="0.1402883493729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E6-4CFB-9A7F-ADC3A15521AA}"/>
                </c:ext>
              </c:extLst>
            </c:dLbl>
            <c:dLbl>
              <c:idx val="2"/>
              <c:layout>
                <c:manualLayout>
                  <c:x val="-5.8221347331583552E-2"/>
                  <c:y val="0.155447287839020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E6-4CFB-9A7F-ADC3A15521A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version'!$M$51:$M$55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Acceptable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'English version'!$N$51:$N$55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14</c:v>
                </c:pt>
                <c:pt idx="3">
                  <c:v>66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6-4CFB-9A7F-ADC3A15521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Creator</a:t>
            </a:r>
            <a:r>
              <a:rPr lang="en-GB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of Happiness</a:t>
            </a:r>
            <a:endParaRPr lang="en-GB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9F3-40AE-B76E-CB9C7398C73C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9F3-40AE-B76E-CB9C7398C73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version'!$X$36:$X$37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'English version'!$Y$36:$Y$37</c:f>
              <c:numCache>
                <c:formatCode>General</c:formatCode>
                <c:ptCount val="2"/>
                <c:pt idx="0">
                  <c:v>174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1-4591-8090-860BBCBB74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GB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Occupation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GB" sz="16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'English version'!$X$51:$X$58</c:f>
              <c:strCache>
                <c:ptCount val="8"/>
                <c:pt idx="0">
                  <c:v>Students</c:v>
                </c:pt>
                <c:pt idx="1">
                  <c:v>Pupils</c:v>
                </c:pt>
                <c:pt idx="2">
                  <c:v>Lawmaking</c:v>
                </c:pt>
                <c:pt idx="3">
                  <c:v>Healthcare employees</c:v>
                </c:pt>
                <c:pt idx="4">
                  <c:v>Education employees</c:v>
                </c:pt>
                <c:pt idx="5">
                  <c:v>Engineers</c:v>
                </c:pt>
                <c:pt idx="6">
                  <c:v>Retirees</c:v>
                </c:pt>
                <c:pt idx="7">
                  <c:v>Others</c:v>
                </c:pt>
              </c:strCache>
            </c:strRef>
          </c:cat>
          <c:val>
            <c:numRef>
              <c:f>'English version'!$Y$51:$Y$58</c:f>
              <c:numCache>
                <c:formatCode>General</c:formatCode>
                <c:ptCount val="8"/>
                <c:pt idx="0">
                  <c:v>112</c:v>
                </c:pt>
                <c:pt idx="1">
                  <c:v>22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5-48DF-AE07-1C3051CF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490816"/>
        <c:axId val="205496704"/>
        <c:axId val="0"/>
      </c:bar3DChart>
      <c:catAx>
        <c:axId val="20549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o-RO"/>
          </a:p>
        </c:txPr>
        <c:crossAx val="205496704"/>
        <c:crosses val="autoZero"/>
        <c:auto val="1"/>
        <c:lblAlgn val="ctr"/>
        <c:lblOffset val="100"/>
        <c:noMultiLvlLbl val="0"/>
      </c:catAx>
      <c:valAx>
        <c:axId val="20549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549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Noise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Level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68D-443A-8911-A591ACD5A2A6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68D-443A-8911-A591ACD5A2A6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68D-443A-8911-A591ACD5A2A6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68D-443A-8911-A591ACD5A2A6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68D-443A-8911-A591ACD5A2A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version'!$B$18:$B$22</c:f>
              <c:strCache>
                <c:ptCount val="5"/>
                <c:pt idx="0">
                  <c:v>Very bad condition</c:v>
                </c:pt>
                <c:pt idx="1">
                  <c:v>Bad condition</c:v>
                </c:pt>
                <c:pt idx="2">
                  <c:v>Acceptable conditions</c:v>
                </c:pt>
                <c:pt idx="3">
                  <c:v>Good conditions</c:v>
                </c:pt>
                <c:pt idx="4">
                  <c:v>Very good conditions</c:v>
                </c:pt>
              </c:strCache>
            </c:strRef>
          </c:cat>
          <c:val>
            <c:numRef>
              <c:f>'English version'!$C$18:$C$22</c:f>
              <c:numCache>
                <c:formatCode>0%</c:formatCode>
                <c:ptCount val="5"/>
                <c:pt idx="0">
                  <c:v>0.271356783919598</c:v>
                </c:pt>
                <c:pt idx="1">
                  <c:v>0.16582914572864321</c:v>
                </c:pt>
                <c:pt idx="2">
                  <c:v>0.19597989949748743</c:v>
                </c:pt>
                <c:pt idx="3">
                  <c:v>0.20100502512562815</c:v>
                </c:pt>
                <c:pt idx="4">
                  <c:v>0.16582914572864321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E-4948-9DBF-BB1C79D81F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1DE-4E08-9289-29615F7DE413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1DE-4E08-9289-29615F7DE41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1DE-4E08-9289-29615F7DE413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1DE-4E08-9289-29615F7DE413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1DE-4E08-9289-29615F7DE4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version'!$M$3:$M$7</c:f>
              <c:strCache>
                <c:ptCount val="5"/>
                <c:pt idx="0">
                  <c:v>Very bad condition</c:v>
                </c:pt>
                <c:pt idx="1">
                  <c:v>Bad condition</c:v>
                </c:pt>
                <c:pt idx="2">
                  <c:v>Acceptable conditions</c:v>
                </c:pt>
                <c:pt idx="3">
                  <c:v>Good conditions</c:v>
                </c:pt>
                <c:pt idx="4">
                  <c:v>Excellent conditions</c:v>
                </c:pt>
              </c:strCache>
            </c:strRef>
          </c:cat>
          <c:val>
            <c:numRef>
              <c:f>'English version'!$N$3:$N$7</c:f>
              <c:numCache>
                <c:formatCode>0%</c:formatCode>
                <c:ptCount val="5"/>
                <c:pt idx="0">
                  <c:v>9.6446700507614211E-2</c:v>
                </c:pt>
                <c:pt idx="1">
                  <c:v>0.16751269035532995</c:v>
                </c:pt>
                <c:pt idx="2">
                  <c:v>0.23857868020304568</c:v>
                </c:pt>
                <c:pt idx="3">
                  <c:v>0.21319796954314721</c:v>
                </c:pt>
                <c:pt idx="4">
                  <c:v>0.28426395939086296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14D-8867-E33F0DCB3E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The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Furniture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69B0-46DA-99FF-75ACCB7F9399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9B0-46DA-99FF-75ACCB7F939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622-4172-B389-EF976123D3E2}"/>
              </c:ext>
            </c:extLst>
          </c:dPt>
          <c:dPt>
            <c:idx val="3"/>
            <c:bubble3D val="0"/>
            <c:explosion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69B0-46DA-99FF-75ACCB7F9399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622-4172-B389-EF976123D3E2}"/>
              </c:ext>
            </c:extLst>
          </c:dPt>
          <c:dLbls>
            <c:dLbl>
              <c:idx val="0"/>
              <c:layout>
                <c:manualLayout>
                  <c:x val="-2.762244960021714E-2"/>
                  <c:y val="0.191064201569026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0-46DA-99FF-75ACCB7F9399}"/>
                </c:ext>
              </c:extLst>
            </c:dLbl>
            <c:dLbl>
              <c:idx val="1"/>
              <c:layout>
                <c:manualLayout>
                  <c:x val="-3.3662469998736788E-2"/>
                  <c:y val="0.128824096437738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0-46DA-99FF-75ACCB7F939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version'!$X$3:$X$7</c:f>
              <c:strCache>
                <c:ptCount val="5"/>
                <c:pt idx="0">
                  <c:v>Very bad condition</c:v>
                </c:pt>
                <c:pt idx="1">
                  <c:v>Bad condition</c:v>
                </c:pt>
                <c:pt idx="2">
                  <c:v>Acceptable conditions</c:v>
                </c:pt>
                <c:pt idx="3">
                  <c:v>Good conditions</c:v>
                </c:pt>
                <c:pt idx="4">
                  <c:v>Very good conditions</c:v>
                </c:pt>
              </c:strCache>
            </c:strRef>
          </c:cat>
          <c:val>
            <c:numRef>
              <c:f>'English version'!$Y$3:$Y$7</c:f>
              <c:numCache>
                <c:formatCode>0%</c:formatCode>
                <c:ptCount val="5"/>
                <c:pt idx="0">
                  <c:v>1.5463917525773196E-2</c:v>
                </c:pt>
                <c:pt idx="1">
                  <c:v>4.1237113402061855E-2</c:v>
                </c:pt>
                <c:pt idx="2">
                  <c:v>0.1134020618556701</c:v>
                </c:pt>
                <c:pt idx="3">
                  <c:v>0.34020618556701032</c:v>
                </c:pt>
                <c:pt idx="4">
                  <c:v>0.48969072164948452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0-46DA-99FF-75ACCB7F93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The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Internet Connection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5A-4DC7-AFDF-E6457B80C34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5A-4DC7-AFDF-E6457B80C34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C5A-4DC7-AFDF-E6457B80C34C}"/>
              </c:ext>
            </c:extLst>
          </c:dPt>
          <c:dPt>
            <c:idx val="3"/>
            <c:bubble3D val="0"/>
            <c:spPr>
              <a:solidFill>
                <a:schemeClr val="dk1">
                  <a:tint val="985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C5A-4DC7-AFDF-E6457B80C34C}"/>
              </c:ext>
            </c:extLst>
          </c:dPt>
          <c:dPt>
            <c:idx val="4"/>
            <c:bubble3D val="0"/>
            <c:spPr>
              <a:solidFill>
                <a:schemeClr val="dk1">
                  <a:tint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C5A-4DC7-AFDF-E6457B80C34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version'!$X$18:$X$22</c:f>
              <c:strCache>
                <c:ptCount val="5"/>
                <c:pt idx="0">
                  <c:v>Very bad condition</c:v>
                </c:pt>
                <c:pt idx="1">
                  <c:v>Bad condition</c:v>
                </c:pt>
                <c:pt idx="2">
                  <c:v>Acceptable conditions</c:v>
                </c:pt>
                <c:pt idx="3">
                  <c:v>Good conditions</c:v>
                </c:pt>
                <c:pt idx="4">
                  <c:v>Very good conditions</c:v>
                </c:pt>
              </c:strCache>
            </c:strRef>
          </c:cat>
          <c:val>
            <c:numRef>
              <c:f>'English version'!$Y$18:$Y$22</c:f>
              <c:numCache>
                <c:formatCode>0%</c:formatCode>
                <c:ptCount val="5"/>
                <c:pt idx="0">
                  <c:v>0.11731843575418995</c:v>
                </c:pt>
                <c:pt idx="1">
                  <c:v>0.16759776536312848</c:v>
                </c:pt>
                <c:pt idx="2">
                  <c:v>0.32960893854748602</c:v>
                </c:pt>
                <c:pt idx="3">
                  <c:v>0.20670391061452514</c:v>
                </c:pt>
                <c:pt idx="4">
                  <c:v>0.1787709497206704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1-47D4-83F7-B4A521CD69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Lighting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5C-4B95-BA4F-3F28CF7604C7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A5C-4B95-BA4F-3F28CF7604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5C-4B95-BA4F-3F28CF7604C7}"/>
              </c:ext>
            </c:extLst>
          </c:dPt>
          <c:dPt>
            <c:idx val="3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D08-4200-AD13-FF950ABCF215}"/>
              </c:ext>
            </c:extLst>
          </c:dPt>
          <c:dPt>
            <c:idx val="4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D08-4200-AD13-FF950ABCF215}"/>
              </c:ext>
            </c:extLst>
          </c:dPt>
          <c:dLbls>
            <c:dLbl>
              <c:idx val="0"/>
              <c:layout>
                <c:manualLayout>
                  <c:x val="-3.1237305584151859E-2"/>
                  <c:y val="0.154510007236749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C-4B95-BA4F-3F28CF7604C7}"/>
                </c:ext>
              </c:extLst>
            </c:dLbl>
            <c:dLbl>
              <c:idx val="1"/>
              <c:layout>
                <c:manualLayout>
                  <c:x val="-2.3155310091538966E-2"/>
                  <c:y val="0.137151528898393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5C-4B95-BA4F-3F28CF7604C7}"/>
                </c:ext>
              </c:extLst>
            </c:dLbl>
            <c:dLbl>
              <c:idx val="2"/>
              <c:layout>
                <c:manualLayout>
                  <c:x val="-0.12407487270804925"/>
                  <c:y val="0.12990901857432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C-4B95-BA4F-3F28CF7604C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version'!$M$18:$M$22</c:f>
              <c:strCache>
                <c:ptCount val="5"/>
                <c:pt idx="0">
                  <c:v>Very bad condition</c:v>
                </c:pt>
                <c:pt idx="1">
                  <c:v>Bad condition</c:v>
                </c:pt>
                <c:pt idx="2">
                  <c:v>Acceptable conditions</c:v>
                </c:pt>
                <c:pt idx="3">
                  <c:v>Good conditions</c:v>
                </c:pt>
                <c:pt idx="4">
                  <c:v>Very good conditions</c:v>
                </c:pt>
              </c:strCache>
            </c:strRef>
          </c:cat>
          <c:val>
            <c:numRef>
              <c:f>'English version'!$N$18:$N$22</c:f>
              <c:numCache>
                <c:formatCode>0%</c:formatCode>
                <c:ptCount val="5"/>
                <c:pt idx="0">
                  <c:v>2.5510204081632654E-2</c:v>
                </c:pt>
                <c:pt idx="1">
                  <c:v>5.6122448979591837E-2</c:v>
                </c:pt>
                <c:pt idx="2">
                  <c:v>0.14285714285714285</c:v>
                </c:pt>
                <c:pt idx="3">
                  <c:v>0.30612244897959184</c:v>
                </c:pt>
                <c:pt idx="4">
                  <c:v>0.46938775510204084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B95-BA4F-3F28CF7604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30280181408434"/>
          <c:y val="0.39163093296465512"/>
          <c:w val="0.28029664357326362"/>
          <c:h val="0.362719577748254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GB" sz="1600" b="1" i="0" u="none" strike="noStrike" kern="1200" spc="0" baseline="0">
                <a:solidFill>
                  <a:srgbClr val="44546A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600" b="1" i="0" u="none" strike="noStrike" kern="1200" baseline="0">
                <a:solidFill>
                  <a:srgbClr val="44546A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Access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GB" sz="1600" b="1" i="0" u="none" strike="noStrike" kern="1200" spc="0" baseline="0">
              <a:solidFill>
                <a:srgbClr val="44546A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'English version'!$B$35:$B$38</c:f>
              <c:strCache>
                <c:ptCount val="4"/>
                <c:pt idx="0">
                  <c:v>Extended by several hours daily</c:v>
                </c:pt>
                <c:pt idx="1">
                  <c:v>Extended on Sunday</c:v>
                </c:pt>
                <c:pt idx="2">
                  <c:v>Extended overnight</c:v>
                </c:pt>
                <c:pt idx="3">
                  <c:v> Remain as they are</c:v>
                </c:pt>
              </c:strCache>
            </c:strRef>
          </c:cat>
          <c:val>
            <c:numRef>
              <c:f>'English version'!$C$35:$C$38</c:f>
              <c:numCache>
                <c:formatCode>0%</c:formatCode>
                <c:ptCount val="4"/>
                <c:pt idx="0">
                  <c:v>0.24203821656050956</c:v>
                </c:pt>
                <c:pt idx="1">
                  <c:v>0.45859872611464969</c:v>
                </c:pt>
                <c:pt idx="2">
                  <c:v>0.21974522292993631</c:v>
                </c:pt>
                <c:pt idx="3">
                  <c:v>7.9617834394904455E-2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8-426A-9E12-01CA1072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14464"/>
        <c:axId val="205216000"/>
        <c:axId val="0"/>
      </c:bar3DChart>
      <c:catAx>
        <c:axId val="2052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o-RO"/>
          </a:p>
        </c:txPr>
        <c:crossAx val="205216000"/>
        <c:crosses val="autoZero"/>
        <c:auto val="1"/>
        <c:lblAlgn val="ctr"/>
        <c:lblOffset val="100"/>
        <c:noMultiLvlLbl val="0"/>
      </c:catAx>
      <c:valAx>
        <c:axId val="2052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52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Signing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system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872-47AE-9A44-1FA1D1B394B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872-47AE-9A44-1FA1D1B394B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872-47AE-9A44-1FA1D1B394B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872-47AE-9A44-1FA1D1B394B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872-47AE-9A44-1FA1D1B394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version'!$A$51:$A$55</c:f>
              <c:strCache>
                <c:ptCount val="5"/>
                <c:pt idx="0">
                  <c:v>Very bad</c:v>
                </c:pt>
                <c:pt idx="1">
                  <c:v>Unsatisfactory</c:v>
                </c:pt>
                <c:pt idx="2">
                  <c:v>Acceptable</c:v>
                </c:pt>
                <c:pt idx="3">
                  <c:v>Good </c:v>
                </c:pt>
                <c:pt idx="4">
                  <c:v>Very good</c:v>
                </c:pt>
              </c:strCache>
            </c:strRef>
          </c:cat>
          <c:val>
            <c:numRef>
              <c:f>'English version'!$B$51:$B$55</c:f>
              <c:numCache>
                <c:formatCode>General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36</c:v>
                </c:pt>
                <c:pt idx="3">
                  <c:v>19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A-4731-8043-9D878DD24A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Accsess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61B-4404-9947-4A4370A6DB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61B-4404-9947-4A4370A6DB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61B-4404-9947-4A4370A6DB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61B-4404-9947-4A4370A6DB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61B-4404-9947-4A4370A6DB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'English version'!$M$35:$M$39</c:f>
              <c:strCache>
                <c:ptCount val="5"/>
                <c:pt idx="0">
                  <c:v>Very bad</c:v>
                </c:pt>
                <c:pt idx="1">
                  <c:v>Unsatisfactory</c:v>
                </c:pt>
                <c:pt idx="2">
                  <c:v>Acceptable</c:v>
                </c:pt>
                <c:pt idx="3">
                  <c:v>Good </c:v>
                </c:pt>
                <c:pt idx="4">
                  <c:v>Very good</c:v>
                </c:pt>
              </c:strCache>
            </c:strRef>
          </c:cat>
          <c:val>
            <c:numRef>
              <c:f>'English version'!$N$35:$N$39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52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9-464A-90BA-B797A3BB1A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601980</xdr:colOff>
      <xdr:row>0</xdr:row>
      <xdr:rowOff>140970</xdr:rowOff>
    </xdr:from>
    <xdr:to>
      <xdr:col>10</xdr:col>
      <xdr:colOff>388620</xdr:colOff>
      <xdr:row>15</xdr:row>
      <xdr:rowOff>45720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DB2DBE3-317C-4A3A-9901-50321E6FF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</xdr:colOff>
      <xdr:row>16</xdr:row>
      <xdr:rowOff>3810</xdr:rowOff>
    </xdr:from>
    <xdr:to>
      <xdr:col>10</xdr:col>
      <xdr:colOff>381000</xdr:colOff>
      <xdr:row>30</xdr:row>
      <xdr:rowOff>152400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BC79564-279F-4A55-9554-74B4B3537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594360</xdr:colOff>
      <xdr:row>0</xdr:row>
      <xdr:rowOff>156210</xdr:rowOff>
    </xdr:from>
    <xdr:to>
      <xdr:col>22</xdr:col>
      <xdr:colOff>45720</xdr:colOff>
      <xdr:row>15</xdr:row>
      <xdr:rowOff>45720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441AAD4-383F-485C-8879-06AC46992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7620</xdr:colOff>
      <xdr:row>0</xdr:row>
      <xdr:rowOff>171450</xdr:rowOff>
    </xdr:from>
    <xdr:to>
      <xdr:col>33</xdr:col>
      <xdr:colOff>15240</xdr:colOff>
      <xdr:row>15</xdr:row>
      <xdr:rowOff>91440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788E393-C0BA-4FE6-BFC6-94BF1170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7620</xdr:colOff>
      <xdr:row>16</xdr:row>
      <xdr:rowOff>11430</xdr:rowOff>
    </xdr:from>
    <xdr:to>
      <xdr:col>33</xdr:col>
      <xdr:colOff>38100</xdr:colOff>
      <xdr:row>31</xdr:row>
      <xdr:rowOff>15240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6C58BC4-F8EB-4B39-990D-DB1466385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16</xdr:row>
      <xdr:rowOff>3810</xdr:rowOff>
    </xdr:from>
    <xdr:to>
      <xdr:col>22</xdr:col>
      <xdr:colOff>45720</xdr:colOff>
      <xdr:row>31</xdr:row>
      <xdr:rowOff>22860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52CB3B5-EB0F-443A-831C-FD4B876C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601980</xdr:colOff>
      <xdr:row>33</xdr:row>
      <xdr:rowOff>3810</xdr:rowOff>
    </xdr:from>
    <xdr:to>
      <xdr:col>11</xdr:col>
      <xdr:colOff>15240</xdr:colOff>
      <xdr:row>47</xdr:row>
      <xdr:rowOff>45720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3F8727F5-1C63-4CF3-9B67-34404DFA2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</xdr:colOff>
      <xdr:row>49</xdr:row>
      <xdr:rowOff>3810</xdr:rowOff>
    </xdr:from>
    <xdr:to>
      <xdr:col>10</xdr:col>
      <xdr:colOff>601980</xdr:colOff>
      <xdr:row>64</xdr:row>
      <xdr:rowOff>76200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C92E901-B5E8-4E48-A441-6B0882EF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22860</xdr:colOff>
      <xdr:row>33</xdr:row>
      <xdr:rowOff>19050</xdr:rowOff>
    </xdr:from>
    <xdr:to>
      <xdr:col>22</xdr:col>
      <xdr:colOff>53340</xdr:colOff>
      <xdr:row>47</xdr:row>
      <xdr:rowOff>99060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ABC15AB-63AA-476B-B626-180004F99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30480</xdr:colOff>
      <xdr:row>49</xdr:row>
      <xdr:rowOff>19050</xdr:rowOff>
    </xdr:from>
    <xdr:to>
      <xdr:col>22</xdr:col>
      <xdr:colOff>7620</xdr:colOff>
      <xdr:row>64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25FD9E4-1150-4452-B4C8-F17994238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601980</xdr:colOff>
      <xdr:row>32</xdr:row>
      <xdr:rowOff>171450</xdr:rowOff>
    </xdr:from>
    <xdr:to>
      <xdr:col>33</xdr:col>
      <xdr:colOff>15240</xdr:colOff>
      <xdr:row>47</xdr:row>
      <xdr:rowOff>99060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87F808E-BEE4-499A-A46E-55A256F6C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22860</xdr:colOff>
      <xdr:row>49</xdr:row>
      <xdr:rowOff>11430</xdr:rowOff>
    </xdr:from>
    <xdr:to>
      <xdr:col>33</xdr:col>
      <xdr:colOff>30480</xdr:colOff>
      <xdr:row>64</xdr:row>
      <xdr:rowOff>91440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AE9C6C10-C953-4F50-8137-A556BB9FB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59"/>
  <sheetViews>
    <sheetView tabSelected="1" workbookViewId="0">
      <selection activeCell="C35" sqref="C35"/>
    </sheetView>
  </sheetViews>
  <sheetFormatPr defaultRowHeight="14.4" x14ac:dyDescent="0.3"/>
  <cols>
    <col min="1" max="1" width="12.33203125" customWidth="1"/>
    <col min="2" max="2" width="26.109375" customWidth="1"/>
    <col min="4" max="4" width="8.88671875" style="10"/>
    <col min="13" max="13" width="20.33203125" customWidth="1"/>
    <col min="24" max="24" width="20.109375" customWidth="1"/>
  </cols>
  <sheetData>
    <row r="2" spans="2:26" ht="15.6" x14ac:dyDescent="0.3">
      <c r="B2" s="1" t="s">
        <v>26</v>
      </c>
      <c r="C2" s="1"/>
      <c r="D2" s="6"/>
      <c r="M2" s="13" t="s">
        <v>3</v>
      </c>
      <c r="N2" s="13"/>
      <c r="O2" s="13"/>
      <c r="X2" s="13" t="s">
        <v>37</v>
      </c>
      <c r="Y2" s="13"/>
      <c r="Z2" s="13"/>
    </row>
    <row r="3" spans="2:26" ht="15.6" x14ac:dyDescent="0.3">
      <c r="B3" s="1" t="s">
        <v>1</v>
      </c>
      <c r="C3" s="2">
        <v>162</v>
      </c>
      <c r="D3" s="7">
        <v>0.68644067796610164</v>
      </c>
      <c r="M3" s="5" t="s">
        <v>4</v>
      </c>
      <c r="N3" s="7">
        <v>9.6446700507614211E-2</v>
      </c>
      <c r="O3" s="7">
        <f>N3/N8</f>
        <v>9.6446700507614211E-2</v>
      </c>
      <c r="X3" s="5" t="s">
        <v>4</v>
      </c>
      <c r="Y3" s="7">
        <v>1.5463917525773196E-2</v>
      </c>
      <c r="Z3" s="7">
        <f>Y3/Y8</f>
        <v>1.5463917525773196E-2</v>
      </c>
    </row>
    <row r="4" spans="2:26" ht="15.6" x14ac:dyDescent="0.3">
      <c r="B4" s="1" t="s">
        <v>27</v>
      </c>
      <c r="C4" s="2">
        <v>36</v>
      </c>
      <c r="D4" s="7">
        <v>0.15254237288135594</v>
      </c>
      <c r="M4" s="5" t="s">
        <v>5</v>
      </c>
      <c r="N4" s="7">
        <v>0.16751269035532995</v>
      </c>
      <c r="O4" s="7">
        <f>N4/N8</f>
        <v>0.16751269035532995</v>
      </c>
      <c r="X4" s="5" t="s">
        <v>5</v>
      </c>
      <c r="Y4" s="7">
        <v>4.1237113402061855E-2</v>
      </c>
      <c r="Z4" s="7">
        <f>Y4/Y8</f>
        <v>4.1237113402061855E-2</v>
      </c>
    </row>
    <row r="5" spans="2:26" ht="15.6" x14ac:dyDescent="0.3">
      <c r="B5" s="1" t="s">
        <v>2</v>
      </c>
      <c r="C5" s="2">
        <v>38</v>
      </c>
      <c r="D5" s="7">
        <v>0.16101694915254236</v>
      </c>
      <c r="M5" s="5" t="s">
        <v>6</v>
      </c>
      <c r="N5" s="7">
        <v>0.23857868020304568</v>
      </c>
      <c r="O5" s="7">
        <f>N5/N8</f>
        <v>0.23857868020304568</v>
      </c>
      <c r="X5" s="5" t="s">
        <v>6</v>
      </c>
      <c r="Y5" s="7">
        <v>0.1134020618556701</v>
      </c>
      <c r="Z5" s="7">
        <f>Y5/Y8</f>
        <v>0.1134020618556701</v>
      </c>
    </row>
    <row r="6" spans="2:26" ht="15.6" x14ac:dyDescent="0.3">
      <c r="B6" s="1" t="s">
        <v>0</v>
      </c>
      <c r="C6" s="2">
        <f>SUM(C3:C5)</f>
        <v>236</v>
      </c>
      <c r="D6" s="12">
        <v>1</v>
      </c>
      <c r="M6" s="5" t="s">
        <v>7</v>
      </c>
      <c r="N6" s="7">
        <v>0.21319796954314721</v>
      </c>
      <c r="O6" s="7">
        <f>N6/N8</f>
        <v>0.21319796954314721</v>
      </c>
      <c r="X6" s="5" t="s">
        <v>7</v>
      </c>
      <c r="Y6" s="7">
        <v>0.34020618556701032</v>
      </c>
      <c r="Z6" s="7">
        <f>Y6/Y8</f>
        <v>0.34020618556701032</v>
      </c>
    </row>
    <row r="7" spans="2:26" x14ac:dyDescent="0.3">
      <c r="M7" s="5" t="s">
        <v>28</v>
      </c>
      <c r="N7" s="7">
        <v>0.28426395939086296</v>
      </c>
      <c r="O7" s="7">
        <f>N7/N8</f>
        <v>0.28426395939086296</v>
      </c>
      <c r="X7" s="5" t="s">
        <v>8</v>
      </c>
      <c r="Y7" s="7">
        <v>0.48969072164948452</v>
      </c>
      <c r="Z7" s="7">
        <f>Y7/Y8</f>
        <v>0.48969072164948452</v>
      </c>
    </row>
    <row r="8" spans="2:26" x14ac:dyDescent="0.3">
      <c r="M8" s="5"/>
      <c r="N8" s="5">
        <f>SUM(N3:N7)</f>
        <v>1</v>
      </c>
      <c r="O8" s="7">
        <f>SUM(O3:O7)</f>
        <v>1</v>
      </c>
      <c r="Y8" s="5">
        <f>SUM(Y3:Y7)</f>
        <v>1</v>
      </c>
      <c r="Z8" s="8">
        <f>SUM(Z3:Z7)</f>
        <v>1</v>
      </c>
    </row>
    <row r="10" spans="2:26" ht="15.6" x14ac:dyDescent="0.3">
      <c r="B10" s="13"/>
      <c r="C10" s="13"/>
      <c r="D10" s="13"/>
      <c r="M10" s="13"/>
      <c r="N10" s="13"/>
      <c r="O10" s="13"/>
    </row>
    <row r="11" spans="2:26" x14ac:dyDescent="0.3">
      <c r="B11" s="5"/>
      <c r="C11" s="5"/>
      <c r="D11" s="7"/>
      <c r="M11" s="5"/>
      <c r="N11" s="5"/>
      <c r="O11" s="7"/>
    </row>
    <row r="12" spans="2:26" ht="15.6" x14ac:dyDescent="0.3">
      <c r="B12" s="5"/>
      <c r="C12" s="5"/>
      <c r="D12" s="7"/>
      <c r="M12" s="5"/>
      <c r="N12" s="5"/>
      <c r="O12" s="7"/>
      <c r="X12" s="13"/>
      <c r="Y12" s="13"/>
      <c r="Z12" s="13"/>
    </row>
    <row r="13" spans="2:26" x14ac:dyDescent="0.3">
      <c r="B13" s="5"/>
      <c r="C13" s="5"/>
      <c r="D13" s="7"/>
      <c r="M13" s="5"/>
      <c r="N13" s="5"/>
      <c r="O13" s="7"/>
      <c r="X13" s="5"/>
      <c r="Y13" s="5"/>
      <c r="Z13" s="7"/>
    </row>
    <row r="14" spans="2:26" x14ac:dyDescent="0.3">
      <c r="B14" s="5"/>
      <c r="C14" s="5"/>
      <c r="D14" s="7"/>
      <c r="M14" s="5"/>
      <c r="N14" s="5"/>
      <c r="O14" s="7"/>
      <c r="X14" s="5"/>
      <c r="Y14" s="5"/>
      <c r="Z14" s="7"/>
    </row>
    <row r="15" spans="2:26" x14ac:dyDescent="0.3">
      <c r="B15" s="5"/>
      <c r="C15" s="5"/>
      <c r="D15" s="7"/>
      <c r="M15" s="5"/>
      <c r="N15" s="5"/>
      <c r="O15" s="7"/>
      <c r="X15" s="5"/>
      <c r="Y15" s="5"/>
      <c r="Z15" s="7"/>
    </row>
    <row r="16" spans="2:26" x14ac:dyDescent="0.3">
      <c r="B16" s="4"/>
      <c r="C16" s="5"/>
      <c r="D16" s="7"/>
      <c r="N16" s="5"/>
      <c r="O16" s="8"/>
      <c r="X16" s="5"/>
      <c r="Y16" s="5"/>
      <c r="Z16" s="7"/>
    </row>
    <row r="17" spans="2:26" ht="15.6" x14ac:dyDescent="0.3">
      <c r="B17" s="13" t="s">
        <v>9</v>
      </c>
      <c r="C17" s="13"/>
      <c r="D17" s="13"/>
      <c r="M17" s="13" t="s">
        <v>10</v>
      </c>
      <c r="N17" s="13"/>
      <c r="O17" s="13"/>
      <c r="X17" s="13" t="s">
        <v>38</v>
      </c>
      <c r="Y17" s="13"/>
      <c r="Z17" s="13"/>
    </row>
    <row r="18" spans="2:26" x14ac:dyDescent="0.3">
      <c r="B18" s="5" t="s">
        <v>4</v>
      </c>
      <c r="C18" s="7">
        <v>0.271356783919598</v>
      </c>
      <c r="D18" s="7">
        <f>C18/C23</f>
        <v>0.271356783919598</v>
      </c>
      <c r="M18" s="5" t="s">
        <v>4</v>
      </c>
      <c r="N18" s="7">
        <v>2.5510204081632654E-2</v>
      </c>
      <c r="O18" s="7">
        <f>N18/N23</f>
        <v>2.5510204081632654E-2</v>
      </c>
      <c r="X18" s="5" t="s">
        <v>4</v>
      </c>
      <c r="Y18" s="7">
        <v>0.11731843575418995</v>
      </c>
      <c r="Z18" s="7">
        <f>Y18/Y23</f>
        <v>0.11731843575418995</v>
      </c>
    </row>
    <row r="19" spans="2:26" x14ac:dyDescent="0.3">
      <c r="B19" s="5" t="s">
        <v>5</v>
      </c>
      <c r="C19" s="7">
        <v>0.16582914572864321</v>
      </c>
      <c r="D19" s="7">
        <f>C19/C23</f>
        <v>0.16582914572864321</v>
      </c>
      <c r="M19" s="5" t="s">
        <v>5</v>
      </c>
      <c r="N19" s="7">
        <v>5.6122448979591837E-2</v>
      </c>
      <c r="O19" s="7">
        <f>N19/N23</f>
        <v>5.6122448979591837E-2</v>
      </c>
      <c r="X19" s="5" t="s">
        <v>5</v>
      </c>
      <c r="Y19" s="7">
        <v>0.16759776536312848</v>
      </c>
      <c r="Z19" s="7">
        <f>Y19/Y23</f>
        <v>0.16759776536312848</v>
      </c>
    </row>
    <row r="20" spans="2:26" x14ac:dyDescent="0.3">
      <c r="B20" s="5" t="s">
        <v>6</v>
      </c>
      <c r="C20" s="7">
        <v>0.19597989949748743</v>
      </c>
      <c r="D20" s="7">
        <f>C20/C23</f>
        <v>0.19597989949748743</v>
      </c>
      <c r="M20" s="5" t="s">
        <v>6</v>
      </c>
      <c r="N20" s="7">
        <v>0.14285714285714285</v>
      </c>
      <c r="O20" s="7">
        <f>N20/N23</f>
        <v>0.14285714285714285</v>
      </c>
      <c r="X20" s="5" t="s">
        <v>6</v>
      </c>
      <c r="Y20" s="7">
        <v>0.32960893854748602</v>
      </c>
      <c r="Z20" s="7">
        <f>Y20/Y23</f>
        <v>0.32960893854748602</v>
      </c>
    </row>
    <row r="21" spans="2:26" x14ac:dyDescent="0.3">
      <c r="B21" s="5" t="s">
        <v>7</v>
      </c>
      <c r="C21" s="7">
        <v>0.20100502512562815</v>
      </c>
      <c r="D21" s="7">
        <f>C21/C23</f>
        <v>0.20100502512562815</v>
      </c>
      <c r="M21" s="5" t="s">
        <v>7</v>
      </c>
      <c r="N21" s="7">
        <v>0.30612244897959184</v>
      </c>
      <c r="O21" s="7">
        <f>N21/N23</f>
        <v>0.30612244897959184</v>
      </c>
      <c r="X21" s="5" t="s">
        <v>7</v>
      </c>
      <c r="Y21" s="7">
        <v>0.20670391061452514</v>
      </c>
      <c r="Z21" s="7">
        <f>Y21/Y23</f>
        <v>0.20670391061452514</v>
      </c>
    </row>
    <row r="22" spans="2:26" x14ac:dyDescent="0.3">
      <c r="B22" s="5" t="s">
        <v>8</v>
      </c>
      <c r="C22" s="7">
        <v>0.16582914572864321</v>
      </c>
      <c r="D22" s="7">
        <f>C22/C23</f>
        <v>0.16582914572864321</v>
      </c>
      <c r="M22" s="5" t="s">
        <v>8</v>
      </c>
      <c r="N22" s="7">
        <v>0.46938775510204084</v>
      </c>
      <c r="O22" s="7">
        <f>N22/N23</f>
        <v>0.46938775510204084</v>
      </c>
      <c r="X22" s="5" t="s">
        <v>8</v>
      </c>
      <c r="Y22" s="7">
        <v>0.1787709497206704</v>
      </c>
      <c r="Z22" s="7">
        <f>Y22/Y23</f>
        <v>0.1787709497206704</v>
      </c>
    </row>
    <row r="23" spans="2:26" x14ac:dyDescent="0.3">
      <c r="B23" s="4"/>
      <c r="C23" s="7">
        <v>1</v>
      </c>
      <c r="D23" s="7">
        <f>SUM(D18:D22)</f>
        <v>1</v>
      </c>
      <c r="N23" s="12">
        <v>1</v>
      </c>
      <c r="O23" s="8">
        <f>SUM(O18:O22)</f>
        <v>1</v>
      </c>
      <c r="Y23" s="5">
        <f>SUM(Y18:Y22)</f>
        <v>1</v>
      </c>
      <c r="Z23" s="8">
        <f>SUM(Z18:Z22)</f>
        <v>1</v>
      </c>
    </row>
    <row r="34" spans="2:25" ht="15.6" x14ac:dyDescent="0.3">
      <c r="B34" s="13" t="s">
        <v>29</v>
      </c>
      <c r="C34" s="13"/>
      <c r="D34" s="13"/>
      <c r="M34" s="13" t="s">
        <v>15</v>
      </c>
      <c r="N34" s="13"/>
    </row>
    <row r="35" spans="2:25" ht="15.6" x14ac:dyDescent="0.3">
      <c r="B35" s="1" t="s">
        <v>11</v>
      </c>
      <c r="C35" s="7">
        <v>0.24203821656050956</v>
      </c>
      <c r="D35" s="7">
        <f>C35/C39</f>
        <v>0.2420382165605095</v>
      </c>
      <c r="M35" s="5" t="s">
        <v>14</v>
      </c>
      <c r="N35">
        <v>0</v>
      </c>
      <c r="X35" s="15" t="s">
        <v>39</v>
      </c>
      <c r="Y35" s="15"/>
    </row>
    <row r="36" spans="2:25" ht="15.6" x14ac:dyDescent="0.3">
      <c r="B36" s="1" t="s">
        <v>12</v>
      </c>
      <c r="C36" s="7">
        <v>0.45859872611464969</v>
      </c>
      <c r="D36" s="7">
        <f>C36/C39</f>
        <v>0.45859872611464958</v>
      </c>
      <c r="M36" s="5" t="s">
        <v>16</v>
      </c>
      <c r="N36">
        <v>0</v>
      </c>
      <c r="X36" s="11" t="s">
        <v>43</v>
      </c>
      <c r="Y36">
        <v>174</v>
      </c>
    </row>
    <row r="37" spans="2:25" ht="15.6" x14ac:dyDescent="0.3">
      <c r="B37" s="1" t="s">
        <v>13</v>
      </c>
      <c r="C37" s="7">
        <v>0.21974522292993631</v>
      </c>
      <c r="D37" s="7">
        <f>C37/C39</f>
        <v>0.21974522292993626</v>
      </c>
      <c r="M37" s="5" t="s">
        <v>17</v>
      </c>
      <c r="N37">
        <v>15</v>
      </c>
      <c r="X37" s="11" t="s">
        <v>44</v>
      </c>
      <c r="Y37">
        <v>12</v>
      </c>
    </row>
    <row r="38" spans="2:25" ht="15.6" x14ac:dyDescent="0.3">
      <c r="B38" s="1" t="s">
        <v>35</v>
      </c>
      <c r="C38" s="7">
        <v>7.9617834394904455E-2</v>
      </c>
      <c r="D38" s="7">
        <f>C38/C39</f>
        <v>7.9617834394904441E-2</v>
      </c>
      <c r="M38" s="5" t="s">
        <v>18</v>
      </c>
      <c r="N38">
        <v>52</v>
      </c>
    </row>
    <row r="39" spans="2:25" ht="15.6" x14ac:dyDescent="0.3">
      <c r="B39" s="1"/>
      <c r="C39" s="2">
        <f>SUM(C35:C38)</f>
        <v>1.0000000000000002</v>
      </c>
      <c r="D39" s="8">
        <f>SUM(D35:D38)</f>
        <v>0.99999999999999978</v>
      </c>
      <c r="M39" s="5" t="s">
        <v>19</v>
      </c>
      <c r="N39">
        <v>123</v>
      </c>
    </row>
    <row r="46" spans="2:25" ht="15.6" x14ac:dyDescent="0.3">
      <c r="B46" s="13"/>
      <c r="C46" s="13"/>
    </row>
    <row r="47" spans="2:25" x14ac:dyDescent="0.3">
      <c r="B47" s="5"/>
      <c r="C47" s="5"/>
    </row>
    <row r="48" spans="2:25" x14ac:dyDescent="0.3">
      <c r="B48" s="5"/>
      <c r="C48" s="5"/>
    </row>
    <row r="49" spans="1:26" x14ac:dyDescent="0.3">
      <c r="B49" s="5"/>
      <c r="C49" s="5"/>
    </row>
    <row r="50" spans="1:26" ht="15.6" x14ac:dyDescent="0.3">
      <c r="A50" s="13" t="s">
        <v>30</v>
      </c>
      <c r="B50" s="13"/>
      <c r="C50" s="9"/>
      <c r="M50" s="13" t="s">
        <v>36</v>
      </c>
      <c r="N50" s="13"/>
      <c r="X50" s="14" t="s">
        <v>31</v>
      </c>
      <c r="Y50" s="14"/>
      <c r="Z50" s="14"/>
    </row>
    <row r="51" spans="1:26" x14ac:dyDescent="0.3">
      <c r="A51" s="5" t="s">
        <v>14</v>
      </c>
      <c r="B51" s="5">
        <v>14</v>
      </c>
      <c r="C51" s="5"/>
      <c r="M51" s="5" t="s">
        <v>20</v>
      </c>
      <c r="N51">
        <v>4</v>
      </c>
      <c r="X51" s="5" t="s">
        <v>22</v>
      </c>
      <c r="Y51" s="5">
        <v>112</v>
      </c>
      <c r="Z51" s="3">
        <f>Y51/Y59</f>
        <v>0.55172413793103448</v>
      </c>
    </row>
    <row r="52" spans="1:26" x14ac:dyDescent="0.3">
      <c r="A52" s="5" t="s">
        <v>16</v>
      </c>
      <c r="B52" s="5">
        <v>14</v>
      </c>
      <c r="C52" s="5"/>
      <c r="M52" s="5" t="s">
        <v>21</v>
      </c>
      <c r="N52">
        <v>8</v>
      </c>
      <c r="X52" s="5" t="s">
        <v>32</v>
      </c>
      <c r="Y52" s="5">
        <v>22</v>
      </c>
      <c r="Z52" s="3">
        <f>Y52/Y59</f>
        <v>0.10837438423645321</v>
      </c>
    </row>
    <row r="53" spans="1:26" x14ac:dyDescent="0.3">
      <c r="A53" s="5" t="s">
        <v>17</v>
      </c>
      <c r="B53" s="5">
        <v>36</v>
      </c>
      <c r="C53" s="5"/>
      <c r="M53" s="5" t="s">
        <v>17</v>
      </c>
      <c r="N53">
        <v>14</v>
      </c>
      <c r="X53" s="5" t="s">
        <v>33</v>
      </c>
      <c r="Y53" s="5">
        <v>17</v>
      </c>
      <c r="Z53" s="3">
        <f>Y53/Y59</f>
        <v>8.3743842364532015E-2</v>
      </c>
    </row>
    <row r="54" spans="1:26" x14ac:dyDescent="0.3">
      <c r="A54" s="5" t="s">
        <v>18</v>
      </c>
      <c r="B54" s="5">
        <v>19</v>
      </c>
      <c r="C54" s="5"/>
      <c r="M54" s="5" t="s">
        <v>41</v>
      </c>
      <c r="N54">
        <v>66</v>
      </c>
      <c r="X54" s="5" t="s">
        <v>40</v>
      </c>
      <c r="Y54" s="5">
        <v>9</v>
      </c>
      <c r="Z54" s="3">
        <f>Y55/Y59</f>
        <v>2.9556650246305417E-2</v>
      </c>
    </row>
    <row r="55" spans="1:26" x14ac:dyDescent="0.3">
      <c r="A55" s="5" t="s">
        <v>19</v>
      </c>
      <c r="B55" s="5">
        <v>85</v>
      </c>
      <c r="C55" s="5"/>
      <c r="M55" s="5" t="s">
        <v>42</v>
      </c>
      <c r="N55">
        <v>96</v>
      </c>
      <c r="X55" s="5" t="s">
        <v>34</v>
      </c>
      <c r="Y55" s="5">
        <v>6</v>
      </c>
      <c r="Z55" s="3">
        <f>Y55/Y59</f>
        <v>2.9556650246305417E-2</v>
      </c>
    </row>
    <row r="56" spans="1:26" x14ac:dyDescent="0.3">
      <c r="X56" s="5" t="s">
        <v>23</v>
      </c>
      <c r="Y56" s="5">
        <v>6</v>
      </c>
      <c r="Z56" s="3">
        <f>Y56/Y59</f>
        <v>2.9556650246305417E-2</v>
      </c>
    </row>
    <row r="57" spans="1:26" x14ac:dyDescent="0.3">
      <c r="X57" s="5" t="s">
        <v>24</v>
      </c>
      <c r="Y57" s="5">
        <v>4</v>
      </c>
      <c r="Z57" s="3">
        <f>Y57/Y59</f>
        <v>1.9704433497536946E-2</v>
      </c>
    </row>
    <row r="58" spans="1:26" x14ac:dyDescent="0.3">
      <c r="X58" s="5" t="s">
        <v>25</v>
      </c>
      <c r="Y58" s="5">
        <v>27</v>
      </c>
      <c r="Z58" s="3">
        <f>Y58/Y59</f>
        <v>0.13300492610837439</v>
      </c>
    </row>
    <row r="59" spans="1:26" x14ac:dyDescent="0.3">
      <c r="X59" s="5"/>
      <c r="Y59" s="5">
        <f>SUM(Y51:Y58)</f>
        <v>203</v>
      </c>
      <c r="Z59" s="3">
        <f>SUM(Z51:Z58)</f>
        <v>0.9852216748768472</v>
      </c>
    </row>
  </sheetData>
  <mergeCells count="15">
    <mergeCell ref="M2:O2"/>
    <mergeCell ref="M10:O10"/>
    <mergeCell ref="X2:Z2"/>
    <mergeCell ref="X12:Z12"/>
    <mergeCell ref="B34:D34"/>
    <mergeCell ref="M50:N50"/>
    <mergeCell ref="X35:Y35"/>
    <mergeCell ref="X50:Z50"/>
    <mergeCell ref="A50:B50"/>
    <mergeCell ref="B10:D10"/>
    <mergeCell ref="B46:C46"/>
    <mergeCell ref="M34:N34"/>
    <mergeCell ref="B17:D17"/>
    <mergeCell ref="M17:O17"/>
    <mergeCell ref="X17:Z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English 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40722</cp:lastModifiedBy>
  <dcterms:created xsi:type="dcterms:W3CDTF">2019-02-03T15:36:02Z</dcterms:created>
  <dcterms:modified xsi:type="dcterms:W3CDTF">2020-01-21T16:00:53Z</dcterms:modified>
</cp:coreProperties>
</file>